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fondspodiumkunstennl-my.sharepoint.com/personal/r_reede_fondspodiumkunsten_nl/Documents/Bureaublad/"/>
    </mc:Choice>
  </mc:AlternateContent>
  <xr:revisionPtr revIDLastSave="0" documentId="8_{92294B1A-2FB7-4CD8-824C-93769E76D55A}" xr6:coauthVersionLast="47" xr6:coauthVersionMax="47" xr10:uidLastSave="{00000000-0000-0000-0000-000000000000}"/>
  <workbookProtection workbookAlgorithmName="SHA-512" workbookHashValue="sxWFtPWXee8B4wlFHOWCvGGGhvCqj6KYpzxDjeVLpjgKAHvhzllraSyQMJD8ygHPixaDsM1Vnf3Q9wlYsW//nQ==" workbookSaltValue="GAe2s/jUsykIBaNMQoO1wA==" workbookSpinCount="100000" lockStructure="1"/>
  <bookViews>
    <workbookView xWindow="28695" yWindow="0" windowWidth="19410" windowHeight="20985" activeTab="1" xr2:uid="{37A85005-824B-4D4C-A631-A44EBA58CF7C}"/>
  </bookViews>
  <sheets>
    <sheet name="Instructies" sheetId="1" r:id="rId1"/>
    <sheet name="Declaratie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7" i="2" l="1"/>
  <c r="D18" i="2"/>
  <c r="D40" i="2"/>
  <c r="D36" i="2"/>
  <c r="C32" i="2"/>
  <c r="C34" i="2" s="1"/>
  <c r="C40" i="2" s="1"/>
  <c r="D30" i="2"/>
  <c r="D29" i="2"/>
  <c r="D28" i="2"/>
  <c r="D26" i="2"/>
  <c r="D25" i="2"/>
  <c r="D24" i="2"/>
  <c r="D23" i="2"/>
  <c r="D22" i="2"/>
  <c r="D21" i="2"/>
  <c r="D20" i="2"/>
  <c r="D19" i="2"/>
  <c r="D17" i="2"/>
  <c r="D16" i="2"/>
  <c r="D32" i="2" l="1"/>
  <c r="D34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KF</author>
    <author>WR</author>
  </authors>
  <commentList>
    <comment ref="C11" authorId="0" shapeId="0" xr:uid="{92BD573C-0427-4D76-81AE-9F041B51A369}">
      <text>
        <r>
          <rPr>
            <sz val="10"/>
            <color indexed="81"/>
            <rFont val="Arial"/>
            <family val="2"/>
          </rPr>
          <t>Het aantal betalende bezoekers dient u op te tellen bij het aantal niet betalende bezoekers.</t>
        </r>
      </text>
    </comment>
    <comment ref="C13" authorId="0" shapeId="0" xr:uid="{052B7751-62C2-4A87-8425-AAF2B9226377}">
      <text>
        <r>
          <rPr>
            <sz val="10"/>
            <color indexed="81"/>
            <rFont val="Arial"/>
            <family val="2"/>
          </rPr>
          <t>Dit  bedrag dient overeen te komen met de totale omzet  volgens het exploitatie overzicht van dit festival dat u bij het aanvraagformulier voegt. 
LET OP! Festivals met een totale omzet van meer dan € 250.000,- zijn niet subsidiabel.</t>
        </r>
      </text>
    </comment>
    <comment ref="B15" authorId="0" shapeId="0" xr:uid="{04FC7758-0096-4179-9949-45973A7858C1}">
      <text>
        <r>
          <rPr>
            <sz val="10"/>
            <color indexed="81"/>
            <rFont val="Arial"/>
            <family val="2"/>
          </rPr>
          <t xml:space="preserve">Zijn minimaal de helft van de leden woonachtig in Nederland op basis van een geldige verblijfstitel?
Vermeld hier uitsluitend de acts die live optraden.
</t>
        </r>
      </text>
    </comment>
    <comment ref="C15" authorId="1" shapeId="0" xr:uid="{4CE9E44E-D898-47C5-8A17-CAF55D33E8A9}">
      <text>
        <r>
          <rPr>
            <sz val="10"/>
            <color indexed="81"/>
            <rFont val="Arial"/>
            <family val="2"/>
          </rPr>
          <t>Deze  bedragen heeft u reeds uitbetaald aan de band / solo-muziekant of dj. U dient de gageverklaring of  factuur van de hier ingevoerde bedragen bij het aanvraagformulier te voegen.</t>
        </r>
        <r>
          <rPr>
            <b/>
            <sz val="8"/>
            <color indexed="81"/>
            <rFont val="Tahoma"/>
          </rPr>
          <t xml:space="preserve">
</t>
        </r>
      </text>
    </comment>
    <comment ref="C36" authorId="0" shapeId="0" xr:uid="{FAF7ABF4-F2B4-4512-9C44-222EC95B6186}">
      <text>
        <r>
          <rPr>
            <sz val="10"/>
            <color indexed="81"/>
            <rFont val="Arial"/>
            <family val="2"/>
          </rPr>
          <t>Dit  bedrag dient overeen te komen met het gerealiseerde resultaat zoals uit het exploitatieoverzicht van het festival blijkt. Het exploitaiteoverzicht voegt u bijaanvraagformulier.</t>
        </r>
      </text>
    </comment>
  </commentList>
</comments>
</file>

<file path=xl/sharedStrings.xml><?xml version="1.0" encoding="utf-8"?>
<sst xmlns="http://schemas.openxmlformats.org/spreadsheetml/2006/main" count="29" uniqueCount="29">
  <si>
    <t xml:space="preserve">DEELREGELING PROGRAMMERINGSSUBSIDIES FONDS PODIUMKUNSTEN </t>
  </si>
  <si>
    <t>BIJLAGE BIJ AANVRAAG FESTIVALS POPMUZIEK</t>
  </si>
  <si>
    <t>Alle licht groen gekleurde cellen worden automatisch berekend en bevatten daarom beschermde formules.</t>
  </si>
  <si>
    <t xml:space="preserve">Declaratie </t>
  </si>
  <si>
    <t>Indien u heeft aangegeven btw-plichtig te zijn voor het organiseren van het festival dienen hieronder alle bedragen exclusief btw te worden ingevoerd!</t>
  </si>
  <si>
    <t>Gegevens Festival</t>
  </si>
  <si>
    <t>Aantal bezoekers dat het festival heeft bezocht:</t>
  </si>
  <si>
    <t>Totale omzet van het festival:</t>
  </si>
  <si>
    <t>Naam Nederlandse band/solomuzikant/dj</t>
  </si>
  <si>
    <t>Gage's en/of uitkoopsommen</t>
  </si>
  <si>
    <t>Totaal:</t>
  </si>
  <si>
    <t>x 50% =</t>
  </si>
  <si>
    <t>Tekort op de totale exploitatie van het festival:</t>
  </si>
  <si>
    <t>Maximum subsidie kleine en grotere festivals</t>
  </si>
  <si>
    <t>AANGEVRAAGD SUBSIDIEBEDRAG:</t>
  </si>
  <si>
    <t>Let op! In het geval het aangevraagd subsidiebedrag lager is dan € 250,- zal het Fonds de subsidie vaststellen op € 0,- en heeft het geen zin om een subsidieaanvraag in te dienen.</t>
  </si>
  <si>
    <t>Instructies festivals popmuziek</t>
  </si>
  <si>
    <t>Algemeen</t>
  </si>
  <si>
    <t>Alle licht groen gekleurde cellen worden automatisch berekend en bevatten daarom  beschermde formules.</t>
  </si>
  <si>
    <t>Als u met uw muis op een rood vlakje gaat staan vindt u een korte toelichting op de gevraagde gegevens.</t>
  </si>
  <si>
    <t xml:space="preserve">Er wordt in de regeling een onderscheid gemaakt tussen kleine festivals en grotere festivals. Een klein festival heeft een totale omzet tot € 25.000,- en niet meer dan 3000 bezoekers. </t>
  </si>
  <si>
    <t>Grotere festivals hebben een totale omzet tussen de € 25.000,- en € 250.000,- of meer dan 3000 bezoekers.</t>
  </si>
  <si>
    <t>In het geval het aangevraagd subsidiebedrag lager is dan € 250,- zal het Fonds de subsidie vaststellen op € 0,- en heeft het geen zin om een subsidieaanvraag in te dienen.</t>
  </si>
  <si>
    <t>Toelichting specifieke posten</t>
  </si>
  <si>
    <r>
      <t>Aantal bezoekers dat het festival heeft bezocht</t>
    </r>
    <r>
      <rPr>
        <sz val="10"/>
        <rFont val="Arial"/>
      </rPr>
      <t>: het aantal betalende bezoekers dient u op te tellen bij het aantal niet betalende bezoekers.</t>
    </r>
  </si>
  <si>
    <r>
      <t>Totale omzet van het festival</t>
    </r>
    <r>
      <rPr>
        <sz val="10"/>
        <rFont val="Arial"/>
      </rPr>
      <t>: Dit  bedrag dient overeen te komen met de totale omzet  volgens het exploitatie overzicht van dit festival dat u bij het aanvraagformulier voegt.</t>
    </r>
  </si>
  <si>
    <r>
      <t>Naam nederlandse band/solomuzikant/dj</t>
    </r>
    <r>
      <rPr>
        <sz val="10"/>
        <rFont val="Arial"/>
      </rPr>
      <t>: Zijn minimaal de helft van de leden woonachtig in Nederland op basis van een geldige verblijftvergunning? Vermeld uitsluitend de acts die live optraden.</t>
    </r>
  </si>
  <si>
    <r>
      <t>Gage's en/of uitkoopsommen</t>
    </r>
    <r>
      <rPr>
        <sz val="10"/>
        <rFont val="Arial"/>
      </rPr>
      <t>: Deze  bedragen heeft u reeds uitbetaald aan de band / solo-muziekant of dj. U dient de gageverklaring of  factuur van de hier ingevoerde bedragen bij het aanvraagformulier te voegen.</t>
    </r>
  </si>
  <si>
    <r>
      <t>Tekort op de totale exploitatie van het festival</t>
    </r>
    <r>
      <rPr>
        <sz val="10"/>
        <rFont val="Arial"/>
      </rPr>
      <t>: Dit  bedrag dient overeen te komen met het gerealiseerde resultaat zoals uit het exploitatieoverzicht van het festival blijkt. Het exploitaiteoverzicht voegt u bij het aanvraagformulier.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</si>
</sst>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€&quot;\ #,##0_-"/>
    <numFmt numFmtId="165" formatCode="&quot;€&quot;\ #,##0.00_-"/>
    <numFmt numFmtId="166" formatCode="&quot;€&quot;#,##0.00"/>
  </numFmts>
  <fonts count="15" x14ac:knownFonts="1">
    <font>
      <sz val="11"/>
      <color theme="1"/>
      <name val="Calibri"/>
      <family val="2"/>
      <scheme val="minor"/>
    </font>
    <font>
      <b/>
      <sz val="14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2"/>
      <name val="Arial"/>
      <family val="2"/>
    </font>
    <font>
      <b/>
      <sz val="10"/>
      <color indexed="10"/>
      <name val="Arial"/>
      <family val="2"/>
    </font>
    <font>
      <b/>
      <sz val="10"/>
      <color indexed="12"/>
      <name val="Arial"/>
      <family val="2"/>
    </font>
    <font>
      <b/>
      <sz val="10"/>
      <color indexed="48"/>
      <name val="Arial"/>
    </font>
    <font>
      <sz val="10"/>
      <color indexed="10"/>
      <name val="Arial"/>
      <family val="2"/>
    </font>
    <font>
      <sz val="10"/>
      <color indexed="48"/>
      <name val="Arial"/>
      <family val="2"/>
    </font>
    <font>
      <sz val="10"/>
      <color indexed="81"/>
      <name val="Arial"/>
      <family val="2"/>
    </font>
    <font>
      <b/>
      <sz val="8"/>
      <color indexed="81"/>
      <name val="Tahoma"/>
    </font>
    <font>
      <sz val="10"/>
      <name val="Arial"/>
    </font>
    <font>
      <b/>
      <u/>
      <sz val="10"/>
      <name val="Arial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00CCFF"/>
        <bgColor rgb="FF000000"/>
      </patternFill>
    </fill>
    <fill>
      <patternFill patternType="solid">
        <fgColor rgb="FFFFFFFF"/>
        <bgColor rgb="FF000000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2" borderId="0" xfId="0" applyFont="1" applyFill="1"/>
    <xf numFmtId="0" fontId="1" fillId="3" borderId="0" xfId="0" applyFont="1" applyFill="1"/>
    <xf numFmtId="0" fontId="1" fillId="0" borderId="0" xfId="0" applyFont="1"/>
    <xf numFmtId="0" fontId="2" fillId="2" borderId="0" xfId="0" applyFont="1" applyFill="1"/>
    <xf numFmtId="0" fontId="2" fillId="0" borderId="0" xfId="0" applyFont="1"/>
    <xf numFmtId="0" fontId="3" fillId="4" borderId="0" xfId="0" applyFont="1" applyFill="1"/>
    <xf numFmtId="0" fontId="2" fillId="4" borderId="0" xfId="0" applyFont="1" applyFill="1"/>
    <xf numFmtId="0" fontId="2" fillId="4" borderId="0" xfId="0" applyFont="1" applyFill="1" applyAlignment="1">
      <alignment horizontal="center"/>
    </xf>
    <xf numFmtId="0" fontId="4" fillId="2" borderId="0" xfId="0" applyFont="1" applyFill="1"/>
    <xf numFmtId="0" fontId="4" fillId="0" borderId="0" xfId="0" applyFont="1"/>
    <xf numFmtId="0" fontId="5" fillId="2" borderId="0" xfId="0" applyFont="1" applyFill="1"/>
    <xf numFmtId="0" fontId="3" fillId="2" borderId="0" xfId="0" applyFont="1" applyFill="1"/>
    <xf numFmtId="0" fontId="3" fillId="3" borderId="0" xfId="0" applyFont="1" applyFill="1"/>
    <xf numFmtId="0" fontId="3" fillId="0" borderId="0" xfId="0" applyFont="1"/>
    <xf numFmtId="0" fontId="2" fillId="2" borderId="0" xfId="0" applyFont="1" applyFill="1" applyAlignment="1">
      <alignment horizontal="right"/>
    </xf>
    <xf numFmtId="3" fontId="2" fillId="2" borderId="1" xfId="0" applyNumberFormat="1" applyFont="1" applyFill="1" applyBorder="1" applyAlignment="1" applyProtection="1">
      <alignment horizontal="center"/>
      <protection locked="0"/>
    </xf>
    <xf numFmtId="164" fontId="2" fillId="2" borderId="1" xfId="0" applyNumberFormat="1" applyFont="1" applyFill="1" applyBorder="1" applyAlignment="1" applyProtection="1">
      <alignment horizontal="center"/>
      <protection locked="0"/>
    </xf>
    <xf numFmtId="165" fontId="4" fillId="2" borderId="0" xfId="0" applyNumberFormat="1" applyFont="1" applyFill="1"/>
    <xf numFmtId="0" fontId="4" fillId="2" borderId="1" xfId="0" applyFont="1" applyFill="1" applyBorder="1" applyProtection="1">
      <protection locked="0"/>
    </xf>
    <xf numFmtId="164" fontId="4" fillId="2" borderId="1" xfId="0" applyNumberFormat="1" applyFont="1" applyFill="1" applyBorder="1" applyAlignment="1" applyProtection="1">
      <alignment horizontal="center"/>
      <protection locked="0"/>
    </xf>
    <xf numFmtId="164" fontId="4" fillId="4" borderId="1" xfId="0" applyNumberFormat="1" applyFont="1" applyFill="1" applyBorder="1" applyAlignment="1">
      <alignment horizontal="center"/>
    </xf>
    <xf numFmtId="0" fontId="4" fillId="2" borderId="0" xfId="0" quotePrefix="1" applyFont="1" applyFill="1"/>
    <xf numFmtId="164" fontId="2" fillId="4" borderId="1" xfId="0" applyNumberFormat="1" applyFont="1" applyFill="1" applyBorder="1" applyAlignment="1">
      <alignment horizontal="center"/>
    </xf>
    <xf numFmtId="164" fontId="2" fillId="4" borderId="1" xfId="0" quotePrefix="1" applyNumberFormat="1" applyFont="1" applyFill="1" applyBorder="1" applyAlignment="1">
      <alignment horizontal="center"/>
    </xf>
    <xf numFmtId="165" fontId="2" fillId="2" borderId="0" xfId="0" applyNumberFormat="1" applyFont="1" applyFill="1"/>
    <xf numFmtId="165" fontId="4" fillId="0" borderId="0" xfId="0" applyNumberFormat="1" applyFont="1" applyAlignment="1">
      <alignment horizontal="left"/>
    </xf>
    <xf numFmtId="0" fontId="4" fillId="0" borderId="0" xfId="0" quotePrefix="1" applyFont="1" applyAlignment="1">
      <alignment horizontal="center"/>
    </xf>
    <xf numFmtId="165" fontId="4" fillId="2" borderId="0" xfId="0" applyNumberFormat="1" applyFont="1" applyFill="1" applyAlignment="1">
      <alignment horizontal="left"/>
    </xf>
    <xf numFmtId="9" fontId="2" fillId="2" borderId="1" xfId="0" applyNumberFormat="1" applyFont="1" applyFill="1" applyBorder="1" applyAlignment="1">
      <alignment horizontal="right"/>
    </xf>
    <xf numFmtId="9" fontId="4" fillId="2" borderId="0" xfId="0" applyNumberFormat="1" applyFont="1" applyFill="1"/>
    <xf numFmtId="165" fontId="2" fillId="2" borderId="0" xfId="0" applyNumberFormat="1" applyFont="1" applyFill="1" applyAlignment="1">
      <alignment horizontal="left"/>
    </xf>
    <xf numFmtId="165" fontId="2" fillId="2" borderId="0" xfId="0" applyNumberFormat="1" applyFont="1" applyFill="1" applyAlignment="1">
      <alignment horizontal="center"/>
    </xf>
    <xf numFmtId="9" fontId="2" fillId="2" borderId="0" xfId="0" applyNumberFormat="1" applyFont="1" applyFill="1" applyAlignment="1">
      <alignment horizontal="right"/>
    </xf>
    <xf numFmtId="165" fontId="2" fillId="2" borderId="0" xfId="0" quotePrefix="1" applyNumberFormat="1" applyFont="1" applyFill="1" applyAlignment="1">
      <alignment horizontal="center"/>
    </xf>
    <xf numFmtId="0" fontId="6" fillId="2" borderId="0" xfId="0" applyFont="1" applyFill="1"/>
    <xf numFmtId="0" fontId="2" fillId="2" borderId="1" xfId="0" applyFont="1" applyFill="1" applyBorder="1" applyAlignment="1">
      <alignment horizontal="right"/>
    </xf>
    <xf numFmtId="165" fontId="7" fillId="2" borderId="0" xfId="0" applyNumberFormat="1" applyFont="1" applyFill="1" applyAlignment="1">
      <alignment horizontal="center"/>
    </xf>
    <xf numFmtId="166" fontId="8" fillId="2" borderId="0" xfId="0" applyNumberFormat="1" applyFont="1" applyFill="1" applyAlignment="1">
      <alignment horizontal="center"/>
    </xf>
    <xf numFmtId="166" fontId="8" fillId="0" borderId="0" xfId="0" applyNumberFormat="1" applyFont="1" applyAlignment="1">
      <alignment horizontal="center"/>
    </xf>
    <xf numFmtId="0" fontId="9" fillId="2" borderId="0" xfId="0" applyFont="1" applyFill="1"/>
    <xf numFmtId="0" fontId="10" fillId="2" borderId="0" xfId="0" applyFont="1" applyFill="1"/>
    <xf numFmtId="0" fontId="1" fillId="5" borderId="0" xfId="0" applyFont="1" applyFill="1"/>
    <xf numFmtId="0" fontId="13" fillId="5" borderId="0" xfId="0" applyFont="1" applyFill="1"/>
    <xf numFmtId="0" fontId="13" fillId="6" borderId="0" xfId="0" applyFont="1" applyFill="1"/>
    <xf numFmtId="0" fontId="14" fillId="6" borderId="0" xfId="0" applyFont="1" applyFill="1"/>
    <xf numFmtId="0" fontId="2" fillId="6" borderId="0" xfId="0" applyFont="1" applyFill="1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CBDE34-999C-4EB2-82D7-1DFD1E2BE286}">
  <dimension ref="A1:V53"/>
  <sheetViews>
    <sheetView topLeftCell="E1" workbookViewId="0">
      <selection activeCell="Q23" sqref="Q23"/>
    </sheetView>
  </sheetViews>
  <sheetFormatPr defaultRowHeight="15" x14ac:dyDescent="0.25"/>
  <sheetData>
    <row r="1" spans="1:22" ht="18" x14ac:dyDescent="0.25">
      <c r="A1" s="42" t="s">
        <v>16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</row>
    <row r="2" spans="1:22" x14ac:dyDescent="0.25">
      <c r="A2" s="44"/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T2" s="44"/>
      <c r="U2" s="44"/>
      <c r="V2" s="44"/>
    </row>
    <row r="3" spans="1:22" x14ac:dyDescent="0.25">
      <c r="A3" s="45" t="s">
        <v>17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</row>
    <row r="4" spans="1:22" x14ac:dyDescent="0.25">
      <c r="A4" s="44" t="s">
        <v>18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</row>
    <row r="5" spans="1:22" x14ac:dyDescent="0.25">
      <c r="A5" s="44" t="s">
        <v>19</v>
      </c>
      <c r="B5" s="44"/>
      <c r="C5" s="44"/>
      <c r="D5" s="44"/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44"/>
      <c r="S5" s="44"/>
      <c r="T5" s="44"/>
      <c r="U5" s="44"/>
      <c r="V5" s="44"/>
    </row>
    <row r="6" spans="1:22" x14ac:dyDescent="0.25">
      <c r="A6" s="44" t="s">
        <v>20</v>
      </c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  <c r="Q6" s="44"/>
      <c r="R6" s="44"/>
      <c r="S6" s="44"/>
      <c r="T6" s="44"/>
      <c r="U6" s="44"/>
      <c r="V6" s="44"/>
    </row>
    <row r="7" spans="1:22" x14ac:dyDescent="0.25">
      <c r="A7" s="44" t="s">
        <v>21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  <c r="V7" s="44"/>
    </row>
    <row r="8" spans="1:22" x14ac:dyDescent="0.25">
      <c r="A8" s="44" t="s">
        <v>22</v>
      </c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</row>
    <row r="9" spans="1:22" x14ac:dyDescent="0.25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</row>
    <row r="10" spans="1:22" x14ac:dyDescent="0.25">
      <c r="A10" s="45" t="s">
        <v>23</v>
      </c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</row>
    <row r="11" spans="1:22" x14ac:dyDescent="0.25">
      <c r="A11" s="46" t="s">
        <v>24</v>
      </c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</row>
    <row r="12" spans="1:22" x14ac:dyDescent="0.25">
      <c r="A12" s="46" t="s">
        <v>25</v>
      </c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</row>
    <row r="13" spans="1:22" x14ac:dyDescent="0.25">
      <c r="A13" s="46" t="s">
        <v>26</v>
      </c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</row>
    <row r="14" spans="1:22" x14ac:dyDescent="0.25">
      <c r="A14" s="46" t="s">
        <v>27</v>
      </c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</row>
    <row r="15" spans="1:22" x14ac:dyDescent="0.25">
      <c r="A15" s="46" t="s">
        <v>28</v>
      </c>
      <c r="B15" s="44"/>
      <c r="C15" s="44"/>
      <c r="D15" s="44"/>
      <c r="E15" s="44"/>
      <c r="F15" s="44"/>
      <c r="G15" s="44"/>
      <c r="H15" s="44"/>
      <c r="I15" s="44"/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  <c r="U15" s="44"/>
      <c r="V15" s="44"/>
    </row>
    <row r="16" spans="1:22" x14ac:dyDescent="0.25">
      <c r="A16" s="44"/>
      <c r="B16" s="44"/>
      <c r="C16" s="44"/>
      <c r="D16" s="44"/>
      <c r="E16" s="44"/>
      <c r="F16" s="44"/>
      <c r="G16" s="44"/>
      <c r="H16" s="44"/>
      <c r="I16" s="44"/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  <c r="U16" s="44"/>
      <c r="V16" s="44"/>
    </row>
    <row r="17" spans="1:22" x14ac:dyDescent="0.25">
      <c r="A17" s="44"/>
      <c r="B17" s="44"/>
      <c r="C17" s="44"/>
      <c r="D17" s="44"/>
      <c r="E17" s="44"/>
      <c r="F17" s="44"/>
      <c r="G17" s="44"/>
      <c r="H17" s="44"/>
      <c r="I17" s="44"/>
      <c r="J17" s="44"/>
      <c r="K17" s="44"/>
      <c r="L17" s="44"/>
      <c r="M17" s="44"/>
      <c r="N17" s="44"/>
      <c r="O17" s="44"/>
      <c r="P17" s="44"/>
      <c r="Q17" s="44"/>
      <c r="R17" s="44"/>
      <c r="S17" s="44"/>
      <c r="T17" s="44"/>
      <c r="U17" s="44"/>
      <c r="V17" s="44"/>
    </row>
    <row r="18" spans="1:22" x14ac:dyDescent="0.25">
      <c r="A18" s="44"/>
      <c r="B18" s="44"/>
      <c r="C18" s="44"/>
      <c r="D18" s="44"/>
      <c r="E18" s="44"/>
      <c r="F18" s="44"/>
      <c r="G18" s="44"/>
      <c r="H18" s="44"/>
      <c r="I18" s="44"/>
      <c r="J18" s="44"/>
      <c r="K18" s="44"/>
      <c r="L18" s="44"/>
      <c r="M18" s="44"/>
      <c r="N18" s="44"/>
      <c r="O18" s="44"/>
      <c r="P18" s="44"/>
      <c r="Q18" s="44"/>
      <c r="R18" s="44"/>
      <c r="S18" s="44"/>
      <c r="T18" s="44"/>
      <c r="U18" s="44"/>
      <c r="V18" s="44"/>
    </row>
    <row r="19" spans="1:22" x14ac:dyDescent="0.25">
      <c r="A19" s="44"/>
      <c r="B19" s="44"/>
      <c r="C19" s="44"/>
      <c r="D19" s="44"/>
      <c r="E19" s="44"/>
      <c r="F19" s="44"/>
      <c r="G19" s="44"/>
      <c r="H19" s="44"/>
      <c r="I19" s="44"/>
      <c r="J19" s="44"/>
      <c r="K19" s="44"/>
      <c r="L19" s="44"/>
      <c r="M19" s="44"/>
      <c r="N19" s="44"/>
      <c r="O19" s="44"/>
      <c r="P19" s="44"/>
      <c r="Q19" s="44"/>
      <c r="R19" s="44"/>
      <c r="S19" s="44"/>
      <c r="T19" s="44"/>
      <c r="U19" s="44"/>
      <c r="V19" s="44"/>
    </row>
    <row r="20" spans="1:22" x14ac:dyDescent="0.25">
      <c r="A20" s="44"/>
      <c r="B20" s="44"/>
      <c r="C20" s="44"/>
      <c r="D20" s="44"/>
      <c r="E20" s="44"/>
      <c r="F20" s="44"/>
      <c r="G20" s="44"/>
      <c r="H20" s="44"/>
      <c r="I20" s="44"/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  <c r="U20" s="44"/>
      <c r="V20" s="44"/>
    </row>
    <row r="21" spans="1:22" x14ac:dyDescent="0.25">
      <c r="A21" s="44"/>
      <c r="B21" s="44"/>
      <c r="C21" s="44"/>
      <c r="D21" s="44"/>
      <c r="E21" s="44"/>
      <c r="F21" s="44"/>
      <c r="G21" s="44"/>
      <c r="H21" s="44"/>
      <c r="I21" s="44"/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  <c r="U21" s="44"/>
      <c r="V21" s="44"/>
    </row>
    <row r="22" spans="1:22" x14ac:dyDescent="0.25">
      <c r="A22" s="44"/>
      <c r="B22" s="44"/>
      <c r="C22" s="44"/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</row>
    <row r="23" spans="1:22" x14ac:dyDescent="0.25">
      <c r="A23" s="44"/>
      <c r="B23" s="44"/>
      <c r="C23" s="44"/>
      <c r="D23" s="44"/>
      <c r="E23" s="44"/>
      <c r="F23" s="44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  <c r="U23" s="44"/>
      <c r="V23" s="44"/>
    </row>
    <row r="24" spans="1:22" x14ac:dyDescent="0.25">
      <c r="A24" s="44"/>
      <c r="B24" s="44"/>
      <c r="C24" s="44"/>
      <c r="D24" s="44"/>
      <c r="E24" s="44"/>
      <c r="F24" s="44"/>
      <c r="G24" s="44"/>
      <c r="H24" s="44"/>
      <c r="I24" s="44"/>
      <c r="J24" s="44"/>
      <c r="K24" s="44"/>
      <c r="L24" s="44"/>
      <c r="M24" s="44"/>
      <c r="N24" s="44"/>
      <c r="O24" s="44"/>
      <c r="P24" s="44"/>
      <c r="Q24" s="44"/>
      <c r="R24" s="44"/>
      <c r="S24" s="44"/>
      <c r="T24" s="44"/>
      <c r="U24" s="44"/>
      <c r="V24" s="44"/>
    </row>
    <row r="25" spans="1:22" x14ac:dyDescent="0.25">
      <c r="A25" s="44"/>
      <c r="B25" s="44"/>
      <c r="C25" s="44"/>
      <c r="D25" s="44"/>
      <c r="E25" s="44"/>
      <c r="F25" s="44"/>
      <c r="G25" s="44"/>
      <c r="H25" s="44"/>
      <c r="I25" s="44"/>
      <c r="J25" s="44"/>
      <c r="K25" s="44"/>
      <c r="L25" s="44"/>
      <c r="M25" s="44"/>
      <c r="N25" s="44"/>
      <c r="O25" s="44"/>
      <c r="P25" s="44"/>
      <c r="Q25" s="44"/>
      <c r="R25" s="44"/>
      <c r="S25" s="44"/>
      <c r="T25" s="44"/>
      <c r="U25" s="44"/>
      <c r="V25" s="44"/>
    </row>
    <row r="26" spans="1:22" x14ac:dyDescent="0.25">
      <c r="A26" s="44"/>
      <c r="B26" s="44"/>
      <c r="C26" s="44"/>
      <c r="D26" s="44"/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</row>
    <row r="27" spans="1:22" x14ac:dyDescent="0.25">
      <c r="A27" s="44"/>
      <c r="B27" s="44"/>
      <c r="C27" s="44"/>
      <c r="D27" s="44"/>
      <c r="E27" s="44"/>
      <c r="F27" s="44"/>
      <c r="G27" s="44"/>
      <c r="H27" s="44"/>
      <c r="I27" s="44"/>
      <c r="J27" s="44"/>
      <c r="K27" s="44"/>
      <c r="L27" s="44"/>
      <c r="M27" s="44"/>
      <c r="N27" s="44"/>
      <c r="O27" s="44"/>
      <c r="P27" s="44"/>
      <c r="Q27" s="44"/>
      <c r="R27" s="44"/>
      <c r="S27" s="44"/>
      <c r="T27" s="44"/>
      <c r="U27" s="44"/>
      <c r="V27" s="44"/>
    </row>
    <row r="28" spans="1:22" x14ac:dyDescent="0.25">
      <c r="A28" s="44"/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</row>
    <row r="29" spans="1:22" x14ac:dyDescent="0.25">
      <c r="A29" s="44"/>
      <c r="B29" s="44"/>
      <c r="C29" s="44"/>
      <c r="D29" s="44"/>
      <c r="E29" s="44"/>
      <c r="F29" s="44"/>
      <c r="G29" s="44"/>
      <c r="H29" s="44"/>
      <c r="I29" s="44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44"/>
      <c r="V29" s="44"/>
    </row>
    <row r="30" spans="1:22" x14ac:dyDescent="0.25">
      <c r="A30" s="44"/>
      <c r="B30" s="44"/>
      <c r="C30" s="44"/>
      <c r="D30" s="44"/>
      <c r="E30" s="44"/>
      <c r="F30" s="44"/>
      <c r="G30" s="44"/>
      <c r="H30" s="44"/>
      <c r="I30" s="44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44"/>
      <c r="V30" s="44"/>
    </row>
    <row r="31" spans="1:22" x14ac:dyDescent="0.25">
      <c r="A31" s="44"/>
      <c r="B31" s="44"/>
      <c r="C31" s="44"/>
      <c r="D31" s="44"/>
      <c r="E31" s="44"/>
      <c r="F31" s="44"/>
      <c r="G31" s="44"/>
      <c r="H31" s="44"/>
      <c r="I31" s="44"/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44"/>
      <c r="U31" s="44"/>
      <c r="V31" s="44"/>
    </row>
    <row r="32" spans="1:22" x14ac:dyDescent="0.25">
      <c r="A32" s="44"/>
      <c r="B32" s="44"/>
      <c r="C32" s="44"/>
      <c r="D32" s="44"/>
      <c r="E32" s="44"/>
      <c r="F32" s="44"/>
      <c r="G32" s="44"/>
      <c r="H32" s="44"/>
      <c r="I32" s="44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  <c r="U32" s="44"/>
      <c r="V32" s="44"/>
    </row>
    <row r="33" spans="1:22" x14ac:dyDescent="0.25">
      <c r="A33" s="44"/>
      <c r="B33" s="44"/>
      <c r="C33" s="44"/>
      <c r="D33" s="44"/>
      <c r="E33" s="44"/>
      <c r="F33" s="44"/>
      <c r="G33" s="44"/>
      <c r="H33" s="44"/>
      <c r="I33" s="44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44"/>
      <c r="U33" s="44"/>
      <c r="V33" s="44"/>
    </row>
    <row r="34" spans="1:22" x14ac:dyDescent="0.25">
      <c r="A34" s="44"/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</row>
    <row r="35" spans="1:22" x14ac:dyDescent="0.25">
      <c r="A35" s="44"/>
      <c r="B35" s="44"/>
      <c r="C35" s="44"/>
      <c r="D35" s="44"/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44"/>
      <c r="V35" s="44"/>
    </row>
    <row r="36" spans="1:22" x14ac:dyDescent="0.25">
      <c r="A36" s="44"/>
      <c r="B36" s="44"/>
      <c r="C36" s="44"/>
      <c r="D36" s="44"/>
      <c r="E36" s="44"/>
      <c r="F36" s="44"/>
      <c r="G36" s="44"/>
      <c r="H36" s="44"/>
      <c r="I36" s="44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44"/>
      <c r="V36" s="44"/>
    </row>
    <row r="37" spans="1:22" x14ac:dyDescent="0.25">
      <c r="A37" s="44"/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</row>
    <row r="38" spans="1:22" x14ac:dyDescent="0.25">
      <c r="A38" s="44"/>
      <c r="B38" s="44"/>
      <c r="C38" s="44"/>
      <c r="D38" s="44"/>
      <c r="E38" s="44"/>
      <c r="F38" s="44"/>
      <c r="G38" s="44"/>
      <c r="H38" s="44"/>
      <c r="I38" s="44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44"/>
      <c r="V38" s="44"/>
    </row>
    <row r="39" spans="1:22" x14ac:dyDescent="0.25">
      <c r="A39" s="44"/>
      <c r="B39" s="44"/>
      <c r="C39" s="44"/>
      <c r="D39" s="44"/>
      <c r="E39" s="44"/>
      <c r="F39" s="44"/>
      <c r="G39" s="44"/>
      <c r="H39" s="44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44"/>
      <c r="V39" s="44"/>
    </row>
    <row r="40" spans="1:22" x14ac:dyDescent="0.25">
      <c r="A40" s="44"/>
      <c r="B40" s="44"/>
      <c r="C40" s="44"/>
      <c r="D40" s="44"/>
      <c r="E40" s="44"/>
      <c r="F40" s="44"/>
      <c r="G40" s="44"/>
      <c r="H40" s="44"/>
      <c r="I40" s="44"/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44"/>
      <c r="V40" s="44"/>
    </row>
    <row r="41" spans="1:22" x14ac:dyDescent="0.25">
      <c r="A41" s="44"/>
      <c r="B41" s="44"/>
      <c r="C41" s="44"/>
      <c r="D41" s="44"/>
      <c r="E41" s="44"/>
      <c r="F41" s="44"/>
      <c r="G41" s="44"/>
      <c r="H41" s="44"/>
      <c r="I41" s="44"/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44"/>
    </row>
    <row r="42" spans="1:22" x14ac:dyDescent="0.25">
      <c r="A42" s="44"/>
      <c r="B42" s="44"/>
      <c r="C42" s="44"/>
      <c r="D42" s="44"/>
      <c r="E42" s="44"/>
      <c r="F42" s="44"/>
      <c r="G42" s="44"/>
      <c r="H42" s="44"/>
      <c r="I42" s="44"/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44"/>
      <c r="V42" s="44"/>
    </row>
    <row r="43" spans="1:22" x14ac:dyDescent="0.25">
      <c r="A43" s="44"/>
      <c r="B43" s="44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</row>
    <row r="44" spans="1:22" x14ac:dyDescent="0.25">
      <c r="A44" s="44"/>
      <c r="B44" s="44"/>
      <c r="C44" s="44"/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</row>
    <row r="45" spans="1:22" x14ac:dyDescent="0.25">
      <c r="A45" s="44"/>
      <c r="B45" s="44"/>
      <c r="C45" s="44"/>
      <c r="D45" s="44"/>
      <c r="E45" s="44"/>
      <c r="F45" s="44"/>
      <c r="G45" s="44"/>
      <c r="H45" s="44"/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44"/>
      <c r="V45" s="44"/>
    </row>
    <row r="46" spans="1:22" x14ac:dyDescent="0.25">
      <c r="A46" s="44"/>
      <c r="B46" s="44"/>
      <c r="C46" s="44"/>
      <c r="D46" s="44"/>
      <c r="E46" s="44"/>
      <c r="F46" s="44"/>
      <c r="G46" s="44"/>
      <c r="H46" s="44"/>
      <c r="I46" s="44"/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44"/>
      <c r="V46" s="44"/>
    </row>
    <row r="47" spans="1:22" x14ac:dyDescent="0.25">
      <c r="A47" s="44"/>
      <c r="B47" s="44"/>
      <c r="C47" s="44"/>
      <c r="D47" s="44"/>
      <c r="E47" s="44"/>
      <c r="F47" s="44"/>
      <c r="G47" s="44"/>
      <c r="H47" s="44"/>
      <c r="I47" s="44"/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44"/>
      <c r="V47" s="44"/>
    </row>
    <row r="48" spans="1:22" x14ac:dyDescent="0.25">
      <c r="A48" s="44"/>
      <c r="B48" s="44"/>
      <c r="C48" s="44"/>
      <c r="D48" s="44"/>
      <c r="E48" s="44"/>
      <c r="F48" s="44"/>
      <c r="G48" s="44"/>
      <c r="H48" s="44"/>
      <c r="I48" s="44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44"/>
      <c r="V48" s="44"/>
    </row>
    <row r="49" spans="1:22" x14ac:dyDescent="0.25">
      <c r="A49" s="44"/>
      <c r="B49" s="44"/>
      <c r="C49" s="44"/>
      <c r="D49" s="44"/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</row>
    <row r="50" spans="1:22" x14ac:dyDescent="0.25">
      <c r="A50" s="44"/>
      <c r="B50" s="44"/>
      <c r="C50" s="44"/>
      <c r="D50" s="44"/>
      <c r="E50" s="44"/>
      <c r="F50" s="44"/>
      <c r="G50" s="44"/>
      <c r="H50" s="44"/>
      <c r="I50" s="44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44"/>
      <c r="V50" s="44"/>
    </row>
    <row r="51" spans="1:22" x14ac:dyDescent="0.25">
      <c r="A51" s="44"/>
      <c r="B51" s="44"/>
      <c r="C51" s="44"/>
      <c r="D51" s="44"/>
      <c r="E51" s="44"/>
      <c r="F51" s="44"/>
      <c r="G51" s="44"/>
      <c r="H51" s="44"/>
      <c r="I51" s="44"/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44"/>
      <c r="V51" s="44"/>
    </row>
    <row r="52" spans="1:22" x14ac:dyDescent="0.25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</row>
    <row r="53" spans="1:22" x14ac:dyDescent="0.25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</row>
  </sheetData>
  <sheetProtection algorithmName="SHA-512" hashValue="WSEAjFJTEsWZW9JVMi7YZTSw0J6YFiiA8C/cumQRBNvCRevM82ohczQvABBaLuFIMXoxTkjLTbJ1p7PMbUaKLg==" saltValue="78LV/oNp3R6RSBKLGIM4AQ==" spinCount="100000"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CA9B22-A0C6-4D4F-9FF0-17CEECC9F23B}">
  <dimension ref="A1:R80"/>
  <sheetViews>
    <sheetView tabSelected="1" topLeftCell="A7" workbookViewId="0">
      <selection activeCell="C20" sqref="C20"/>
    </sheetView>
  </sheetViews>
  <sheetFormatPr defaultRowHeight="12.75" x14ac:dyDescent="0.2"/>
  <cols>
    <col min="1" max="1" width="9.140625" style="10"/>
    <col min="2" max="2" width="45.85546875" style="10" customWidth="1"/>
    <col min="3" max="4" width="24.85546875" style="10" customWidth="1"/>
    <col min="5" max="5" width="10.7109375" style="10" customWidth="1"/>
    <col min="6" max="6" width="9.140625" style="10"/>
    <col min="7" max="7" width="9.28515625" style="10" bestFit="1" customWidth="1"/>
    <col min="8" max="16384" width="9.140625" style="10"/>
  </cols>
  <sheetData>
    <row r="1" spans="1:18" s="3" customFormat="1" ht="18" x14ac:dyDescent="0.25">
      <c r="A1" s="1"/>
      <c r="B1" s="2" t="s">
        <v>0</v>
      </c>
      <c r="C1" s="2"/>
      <c r="D1" s="2"/>
      <c r="E1" s="2"/>
      <c r="F1" s="2"/>
      <c r="G1" s="2"/>
      <c r="H1" s="2"/>
      <c r="I1" s="2"/>
      <c r="J1" s="1"/>
      <c r="K1" s="1"/>
      <c r="L1" s="1"/>
      <c r="M1" s="1"/>
      <c r="N1" s="1"/>
      <c r="O1" s="1"/>
      <c r="P1" s="1"/>
      <c r="Q1" s="1"/>
      <c r="R1" s="1"/>
    </row>
    <row r="2" spans="1:18" s="3" customFormat="1" ht="18" x14ac:dyDescent="0.25">
      <c r="A2" s="1"/>
      <c r="B2" s="2" t="s">
        <v>1</v>
      </c>
      <c r="C2" s="2"/>
      <c r="D2" s="2"/>
      <c r="E2" s="2"/>
      <c r="F2" s="2"/>
      <c r="G2" s="2"/>
      <c r="H2" s="2"/>
      <c r="I2" s="2"/>
      <c r="J2" s="1"/>
      <c r="K2" s="1"/>
      <c r="L2" s="1"/>
      <c r="M2" s="1"/>
      <c r="N2" s="1"/>
      <c r="O2" s="1"/>
      <c r="P2" s="1"/>
      <c r="Q2" s="1"/>
      <c r="R2" s="1"/>
    </row>
    <row r="3" spans="1:18" s="5" customFormat="1" x14ac:dyDescent="0.2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</row>
    <row r="4" spans="1:18" s="5" customFormat="1" ht="15.75" x14ac:dyDescent="0.25">
      <c r="A4" s="4"/>
      <c r="B4" s="6" t="s">
        <v>2</v>
      </c>
      <c r="C4" s="7"/>
      <c r="D4" s="8"/>
      <c r="E4" s="7"/>
      <c r="F4" s="7"/>
      <c r="G4" s="7"/>
      <c r="H4" s="7"/>
      <c r="I4" s="7"/>
      <c r="J4" s="4"/>
      <c r="K4" s="4"/>
      <c r="L4" s="4"/>
      <c r="M4" s="4"/>
      <c r="N4" s="4"/>
      <c r="O4" s="4"/>
      <c r="P4" s="4"/>
      <c r="Q4" s="4"/>
      <c r="R4" s="4"/>
    </row>
    <row r="5" spans="1:18" s="5" customFormat="1" x14ac:dyDescent="0.2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</row>
    <row r="6" spans="1:18" ht="18" x14ac:dyDescent="0.25">
      <c r="A6" s="9"/>
      <c r="B6" s="1" t="s">
        <v>3</v>
      </c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</row>
    <row r="7" spans="1:18" ht="15" x14ac:dyDescent="0.2">
      <c r="A7" s="9"/>
      <c r="B7" s="11" t="s">
        <v>4</v>
      </c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</row>
    <row r="8" spans="1:18" ht="15" x14ac:dyDescent="0.2">
      <c r="A8" s="9"/>
      <c r="B8" s="11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</row>
    <row r="9" spans="1:18" s="14" customFormat="1" ht="15.75" x14ac:dyDescent="0.25">
      <c r="A9" s="12"/>
      <c r="B9" s="13" t="s">
        <v>5</v>
      </c>
      <c r="C9" s="13"/>
      <c r="D9" s="13"/>
      <c r="E9" s="13"/>
      <c r="F9" s="13"/>
      <c r="G9" s="13"/>
      <c r="H9" s="13"/>
      <c r="I9" s="13"/>
      <c r="J9" s="12"/>
      <c r="K9" s="12"/>
      <c r="L9" s="12"/>
      <c r="M9" s="12"/>
      <c r="N9" s="12"/>
      <c r="O9" s="12"/>
      <c r="P9" s="12"/>
      <c r="Q9" s="12"/>
      <c r="R9" s="12"/>
    </row>
    <row r="10" spans="1:18" s="14" customFormat="1" ht="15.75" x14ac:dyDescent="0.25">
      <c r="A10" s="12"/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</row>
    <row r="11" spans="1:18" s="5" customFormat="1" x14ac:dyDescent="0.2">
      <c r="A11" s="4"/>
      <c r="B11" s="15" t="s">
        <v>6</v>
      </c>
      <c r="C11" s="16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</row>
    <row r="12" spans="1:18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</row>
    <row r="13" spans="1:18" s="5" customFormat="1" x14ac:dyDescent="0.2">
      <c r="A13" s="4"/>
      <c r="B13" s="15" t="s">
        <v>7</v>
      </c>
      <c r="C13" s="17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</row>
    <row r="14" spans="1:18" x14ac:dyDescent="0.2">
      <c r="A14" s="9"/>
      <c r="B14" s="9"/>
      <c r="C14" s="18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</row>
    <row r="15" spans="1:18" x14ac:dyDescent="0.2">
      <c r="A15" s="9"/>
      <c r="B15" s="4" t="s">
        <v>8</v>
      </c>
      <c r="C15" s="4" t="s">
        <v>9</v>
      </c>
      <c r="D15" s="4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</row>
    <row r="16" spans="1:18" x14ac:dyDescent="0.2">
      <c r="A16" s="9"/>
      <c r="B16" s="19"/>
      <c r="C16" s="20"/>
      <c r="D16" s="21">
        <f>SUM(IF(AND(C16&gt;224,C16&lt;2501),C16))</f>
        <v>0</v>
      </c>
      <c r="E16" s="18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</row>
    <row r="17" spans="1:18" x14ac:dyDescent="0.2">
      <c r="A17" s="9"/>
      <c r="B17" s="19"/>
      <c r="C17" s="20"/>
      <c r="D17" s="21">
        <f>SUM(IF(AND(C17&gt;224,C17&lt;2501),C17))</f>
        <v>0</v>
      </c>
      <c r="E17" s="18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</row>
    <row r="18" spans="1:18" x14ac:dyDescent="0.2">
      <c r="A18" s="9"/>
      <c r="B18" s="19"/>
      <c r="C18" s="20"/>
      <c r="D18" s="21">
        <f>SUM(IF(AND(C18&gt;224,C18&lt;2501),C18))</f>
        <v>0</v>
      </c>
      <c r="E18" s="18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</row>
    <row r="19" spans="1:18" x14ac:dyDescent="0.2">
      <c r="A19" s="9"/>
      <c r="B19" s="19"/>
      <c r="C19" s="20"/>
      <c r="D19" s="21">
        <f t="shared" ref="D19:D30" si="0">SUM(IF(AND(C19&gt;224,C19&lt;2501),C19))</f>
        <v>0</v>
      </c>
      <c r="E19" s="18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</row>
    <row r="20" spans="1:18" x14ac:dyDescent="0.2">
      <c r="A20" s="9"/>
      <c r="B20" s="19"/>
      <c r="C20" s="20"/>
      <c r="D20" s="21">
        <f t="shared" si="0"/>
        <v>0</v>
      </c>
      <c r="E20" s="18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</row>
    <row r="21" spans="1:18" x14ac:dyDescent="0.2">
      <c r="A21" s="9"/>
      <c r="B21" s="19"/>
      <c r="C21" s="20"/>
      <c r="D21" s="21">
        <f t="shared" si="0"/>
        <v>0</v>
      </c>
      <c r="E21" s="18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</row>
    <row r="22" spans="1:18" x14ac:dyDescent="0.2">
      <c r="A22" s="9"/>
      <c r="B22" s="19"/>
      <c r="C22" s="20"/>
      <c r="D22" s="21">
        <f t="shared" si="0"/>
        <v>0</v>
      </c>
      <c r="E22" s="18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</row>
    <row r="23" spans="1:18" x14ac:dyDescent="0.2">
      <c r="A23" s="9"/>
      <c r="B23" s="19"/>
      <c r="C23" s="20"/>
      <c r="D23" s="21">
        <f t="shared" si="0"/>
        <v>0</v>
      </c>
      <c r="E23" s="18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</row>
    <row r="24" spans="1:18" x14ac:dyDescent="0.2">
      <c r="A24" s="9"/>
      <c r="B24" s="19"/>
      <c r="C24" s="20"/>
      <c r="D24" s="21">
        <f t="shared" si="0"/>
        <v>0</v>
      </c>
      <c r="E24" s="18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</row>
    <row r="25" spans="1:18" x14ac:dyDescent="0.2">
      <c r="A25" s="9"/>
      <c r="B25" s="19"/>
      <c r="C25" s="20"/>
      <c r="D25" s="21">
        <f t="shared" si="0"/>
        <v>0</v>
      </c>
      <c r="E25" s="18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</row>
    <row r="26" spans="1:18" x14ac:dyDescent="0.2">
      <c r="A26" s="9"/>
      <c r="B26" s="19"/>
      <c r="C26" s="20"/>
      <c r="D26" s="21">
        <f t="shared" si="0"/>
        <v>0</v>
      </c>
      <c r="E26" s="18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</row>
    <row r="27" spans="1:18" x14ac:dyDescent="0.2">
      <c r="A27" s="9"/>
      <c r="B27" s="19"/>
      <c r="C27" s="20"/>
      <c r="D27" s="21">
        <f>SUM(IF(AND(C27&gt;224,C27&lt;2501),C27))</f>
        <v>0</v>
      </c>
      <c r="E27" s="18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</row>
    <row r="28" spans="1:18" x14ac:dyDescent="0.2">
      <c r="A28" s="9"/>
      <c r="B28" s="19"/>
      <c r="C28" s="20"/>
      <c r="D28" s="21">
        <f t="shared" si="0"/>
        <v>0</v>
      </c>
      <c r="E28" s="18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</row>
    <row r="29" spans="1:18" x14ac:dyDescent="0.2">
      <c r="A29" s="9"/>
      <c r="B29" s="19"/>
      <c r="C29" s="20"/>
      <c r="D29" s="21">
        <f t="shared" si="0"/>
        <v>0</v>
      </c>
      <c r="E29" s="18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</row>
    <row r="30" spans="1:18" x14ac:dyDescent="0.2">
      <c r="A30" s="9"/>
      <c r="B30" s="19"/>
      <c r="C30" s="20"/>
      <c r="D30" s="21">
        <f t="shared" si="0"/>
        <v>0</v>
      </c>
      <c r="E30" s="18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</row>
    <row r="31" spans="1:18" x14ac:dyDescent="0.2">
      <c r="A31" s="9"/>
      <c r="B31" s="9"/>
      <c r="C31" s="18"/>
      <c r="D31" s="22"/>
      <c r="E31" s="18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</row>
    <row r="32" spans="1:18" s="5" customFormat="1" x14ac:dyDescent="0.2">
      <c r="A32" s="4"/>
      <c r="B32" s="15" t="s">
        <v>10</v>
      </c>
      <c r="C32" s="23">
        <f>SUM(C16:C30)</f>
        <v>0</v>
      </c>
      <c r="D32" s="24">
        <f>SUM(D16:D30)</f>
        <v>0</v>
      </c>
      <c r="E32" s="25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</row>
    <row r="33" spans="1:18" x14ac:dyDescent="0.2">
      <c r="A33" s="9"/>
      <c r="B33" s="9"/>
      <c r="C33" s="26"/>
      <c r="D33" s="27"/>
      <c r="E33" s="18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</row>
    <row r="34" spans="1:18" s="5" customFormat="1" x14ac:dyDescent="0.2">
      <c r="A34" s="4"/>
      <c r="B34" s="15" t="s">
        <v>11</v>
      </c>
      <c r="C34" s="23">
        <f>C32/2</f>
        <v>0</v>
      </c>
      <c r="D34" s="23">
        <f>D32/2</f>
        <v>0</v>
      </c>
      <c r="E34" s="25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</row>
    <row r="35" spans="1:18" x14ac:dyDescent="0.2">
      <c r="A35" s="9"/>
      <c r="B35" s="9"/>
      <c r="C35" s="28"/>
      <c r="D35" s="27"/>
      <c r="E35" s="18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</row>
    <row r="36" spans="1:18" x14ac:dyDescent="0.2">
      <c r="A36" s="9"/>
      <c r="B36" s="29" t="s">
        <v>12</v>
      </c>
      <c r="C36" s="17">
        <v>0</v>
      </c>
      <c r="D36" s="24">
        <f>C36</f>
        <v>0</v>
      </c>
      <c r="E36" s="18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</row>
    <row r="37" spans="1:18" x14ac:dyDescent="0.2">
      <c r="A37" s="9"/>
      <c r="B37" s="30"/>
      <c r="C37" s="31"/>
      <c r="D37" s="32"/>
      <c r="E37" s="18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</row>
    <row r="38" spans="1:18" x14ac:dyDescent="0.2">
      <c r="A38" s="9"/>
      <c r="B38" s="29" t="s">
        <v>13</v>
      </c>
      <c r="C38" s="23">
        <v>2000</v>
      </c>
      <c r="D38" s="23">
        <v>3500</v>
      </c>
      <c r="E38" s="18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</row>
    <row r="39" spans="1:18" x14ac:dyDescent="0.2">
      <c r="A39" s="9"/>
      <c r="B39" s="33"/>
      <c r="C39" s="34"/>
      <c r="D39" s="34"/>
      <c r="E39" s="35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</row>
    <row r="40" spans="1:18" x14ac:dyDescent="0.2">
      <c r="A40" s="9"/>
      <c r="B40" s="36" t="s">
        <v>14</v>
      </c>
      <c r="C40" s="23">
        <f>SUM(IF(AND(C11&lt;3001,C13&lt;25001),MIN(C34:C38)))</f>
        <v>0</v>
      </c>
      <c r="D40" s="23">
        <f>SUM(IF(OR(C11&gt;3000,C13&gt;25000),MIN(D34:D38)))</f>
        <v>0</v>
      </c>
      <c r="E40" s="18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</row>
    <row r="41" spans="1:18" x14ac:dyDescent="0.2">
      <c r="A41" s="9"/>
      <c r="B41" s="9"/>
      <c r="C41" s="37"/>
      <c r="D41" s="38"/>
      <c r="E41" s="18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</row>
    <row r="42" spans="1:18" x14ac:dyDescent="0.2">
      <c r="A42" s="9"/>
      <c r="B42" s="9"/>
      <c r="C42" s="37"/>
      <c r="D42" s="39"/>
      <c r="E42" s="18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</row>
    <row r="43" spans="1:18" x14ac:dyDescent="0.2">
      <c r="A43" s="9"/>
      <c r="B43" s="40" t="s">
        <v>15</v>
      </c>
      <c r="C43" s="18"/>
      <c r="D43" s="9"/>
      <c r="E43" s="18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</row>
    <row r="44" spans="1:18" x14ac:dyDescent="0.2">
      <c r="A44" s="9"/>
      <c r="B44" s="9"/>
      <c r="C44" s="18"/>
      <c r="D44" s="9"/>
      <c r="E44" s="18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</row>
    <row r="45" spans="1:18" x14ac:dyDescent="0.2">
      <c r="A45" s="9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</row>
    <row r="46" spans="1:18" s="5" customFormat="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</row>
    <row r="47" spans="1:18" x14ac:dyDescent="0.2">
      <c r="A47" s="9"/>
      <c r="B47" s="41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R47" s="9"/>
    </row>
    <row r="48" spans="1:18" x14ac:dyDescent="0.2">
      <c r="A48" s="9"/>
      <c r="B48" s="41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9"/>
      <c r="R48" s="9"/>
    </row>
    <row r="49" spans="1:18" x14ac:dyDescent="0.2">
      <c r="A49" s="9"/>
      <c r="B49" s="41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</row>
    <row r="50" spans="1:18" x14ac:dyDescent="0.2">
      <c r="A50" s="9"/>
      <c r="B50" s="41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  <c r="P50" s="9"/>
      <c r="Q50" s="9"/>
      <c r="R50" s="9"/>
    </row>
    <row r="51" spans="1:18" x14ac:dyDescent="0.2">
      <c r="A51" s="9"/>
      <c r="B51" s="41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</row>
    <row r="52" spans="1:18" x14ac:dyDescent="0.2">
      <c r="A52" s="9"/>
      <c r="B52" s="41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</row>
    <row r="53" spans="1:18" x14ac:dyDescent="0.2">
      <c r="A53" s="9"/>
      <c r="B53" s="41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</row>
    <row r="54" spans="1:18" x14ac:dyDescent="0.2">
      <c r="A54" s="9"/>
      <c r="B54" s="41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</row>
    <row r="55" spans="1:18" x14ac:dyDescent="0.2">
      <c r="A55" s="9"/>
      <c r="B55" s="41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</row>
    <row r="56" spans="1:18" x14ac:dyDescent="0.2">
      <c r="A56" s="9"/>
      <c r="B56" s="41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</row>
    <row r="57" spans="1:18" x14ac:dyDescent="0.2">
      <c r="A57" s="9"/>
      <c r="B57" s="41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</row>
    <row r="58" spans="1:18" x14ac:dyDescent="0.2">
      <c r="A58" s="9"/>
      <c r="B58" s="41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</row>
    <row r="59" spans="1:18" x14ac:dyDescent="0.2">
      <c r="A59" s="9"/>
      <c r="B59" s="41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</row>
    <row r="60" spans="1:18" x14ac:dyDescent="0.2">
      <c r="A60" s="9"/>
      <c r="B60" s="41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</row>
    <row r="61" spans="1:18" x14ac:dyDescent="0.2">
      <c r="A61" s="9"/>
      <c r="B61" s="41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</row>
    <row r="62" spans="1:18" x14ac:dyDescent="0.2">
      <c r="A62" s="9"/>
      <c r="B62" s="41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</row>
    <row r="63" spans="1:18" x14ac:dyDescent="0.2">
      <c r="A63" s="9"/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</row>
    <row r="64" spans="1:18" x14ac:dyDescent="0.2">
      <c r="A64" s="9"/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</row>
    <row r="65" spans="1:18" x14ac:dyDescent="0.2">
      <c r="A65" s="9"/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</row>
    <row r="66" spans="1:18" x14ac:dyDescent="0.2">
      <c r="A66" s="9"/>
      <c r="B66" s="9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  <c r="P66" s="9"/>
      <c r="Q66" s="9"/>
      <c r="R66" s="9"/>
    </row>
    <row r="67" spans="1:18" x14ac:dyDescent="0.2">
      <c r="A67" s="9"/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</row>
    <row r="68" spans="1:18" x14ac:dyDescent="0.2">
      <c r="A68" s="9"/>
      <c r="B68" s="9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  <c r="P68" s="9"/>
      <c r="Q68" s="9"/>
      <c r="R68" s="9"/>
    </row>
    <row r="69" spans="1:18" x14ac:dyDescent="0.2">
      <c r="A69" s="9"/>
      <c r="B69" s="9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  <c r="P69" s="9"/>
      <c r="Q69" s="9"/>
      <c r="R69" s="9"/>
    </row>
    <row r="70" spans="1:18" x14ac:dyDescent="0.2">
      <c r="A70" s="9"/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  <c r="P70" s="9"/>
      <c r="Q70" s="9"/>
      <c r="R70" s="9"/>
    </row>
    <row r="71" spans="1:18" x14ac:dyDescent="0.2">
      <c r="A71" s="9"/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  <c r="P71" s="9"/>
      <c r="Q71" s="9"/>
      <c r="R71" s="9"/>
    </row>
    <row r="72" spans="1:18" x14ac:dyDescent="0.2">
      <c r="A72" s="9"/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  <c r="R72" s="9"/>
    </row>
    <row r="73" spans="1:18" x14ac:dyDescent="0.2">
      <c r="A73" s="9"/>
      <c r="B73" s="9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</row>
    <row r="74" spans="1:18" x14ac:dyDescent="0.2">
      <c r="A74" s="9"/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  <c r="P74" s="9"/>
      <c r="Q74" s="9"/>
      <c r="R74" s="9"/>
    </row>
    <row r="75" spans="1:18" x14ac:dyDescent="0.2">
      <c r="A75" s="9"/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  <c r="P75" s="9"/>
      <c r="Q75" s="9"/>
      <c r="R75" s="9"/>
    </row>
    <row r="76" spans="1:18" x14ac:dyDescent="0.2">
      <c r="A76" s="9"/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  <c r="P76" s="9"/>
      <c r="Q76" s="9"/>
      <c r="R76" s="9"/>
    </row>
    <row r="77" spans="1:18" x14ac:dyDescent="0.2">
      <c r="A77" s="9"/>
      <c r="B77" s="9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  <c r="N77" s="9"/>
      <c r="O77" s="9"/>
      <c r="P77" s="9"/>
      <c r="Q77" s="9"/>
      <c r="R77" s="9"/>
    </row>
    <row r="78" spans="1:18" x14ac:dyDescent="0.2">
      <c r="A78" s="9"/>
      <c r="B78" s="9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  <c r="N78" s="9"/>
      <c r="O78" s="9"/>
      <c r="P78" s="9"/>
      <c r="Q78" s="9"/>
      <c r="R78" s="9"/>
    </row>
    <row r="79" spans="1:18" x14ac:dyDescent="0.2">
      <c r="A79" s="9"/>
      <c r="B79" s="9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  <c r="N79" s="9"/>
      <c r="O79" s="9"/>
      <c r="P79" s="9"/>
      <c r="Q79" s="9"/>
      <c r="R79" s="9"/>
    </row>
    <row r="80" spans="1:18" x14ac:dyDescent="0.2">
      <c r="A80" s="9"/>
      <c r="B80" s="9"/>
      <c r="C80" s="9"/>
      <c r="D80" s="9"/>
      <c r="E80" s="9"/>
      <c r="F80" s="9"/>
      <c r="G80" s="9"/>
    </row>
  </sheetData>
  <sheetProtection algorithmName="SHA-512" hashValue="Lt6ut6aTf2gcpoh3qkHIDD7R7uty7S1PznB415b/yzNNjyYRngKkJgtx6H94zJdUUyEVJQBBhi1cxnPP40LdsQ==" saltValue="5NKtcJhJMosj5ZGR98rcUg==" spinCount="100000" sheet="1" objects="1" scenarios="1"/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Instructies</vt:lpstr>
      <vt:lpstr>Declaratie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Ralph Reede</dc:creator>
  <cp:lastModifiedBy>Ralph Reede</cp:lastModifiedBy>
  <dcterms:created xsi:type="dcterms:W3CDTF">2023-12-15T14:22:44Z</dcterms:created>
  <dcterms:modified xsi:type="dcterms:W3CDTF">2023-12-20T07:35:33Z</dcterms:modified>
</cp:coreProperties>
</file>